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01 購買部共通\05_購買部共有テンプレート\【2022年4月運用開始】ホームページ掲載書類\"/>
    </mc:Choice>
  </mc:AlternateContent>
  <xr:revisionPtr revIDLastSave="0" documentId="13_ncr:1_{6E0BD1A6-4813-40CD-9D5B-3333E798CD2B}" xr6:coauthVersionLast="47" xr6:coauthVersionMax="47" xr10:uidLastSave="{00000000-0000-0000-0000-000000000000}"/>
  <bookViews>
    <workbookView xWindow="-120" yWindow="-120" windowWidth="29040" windowHeight="15990" xr2:uid="{49B8241C-937F-4AAA-A864-5011309AAD16}"/>
  </bookViews>
  <sheets>
    <sheet name="納品・請求書" sheetId="4" r:id="rId1"/>
  </sheets>
  <definedNames>
    <definedName name="_xlnm.Print_Area" localSheetId="0">納品・請求書!$A$1:$Y$42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4" l="1"/>
  <c r="E13" i="4"/>
  <c r="R36" i="4"/>
  <c r="Y34" i="4"/>
  <c r="V34" i="4"/>
  <c r="U34" i="4"/>
  <c r="T34" i="4"/>
  <c r="Q34" i="4"/>
  <c r="K34" i="4"/>
  <c r="C14" i="4" s="1"/>
  <c r="Y32" i="4"/>
  <c r="V32" i="4"/>
  <c r="U32" i="4"/>
  <c r="T32" i="4"/>
  <c r="Q32" i="4"/>
  <c r="K32" i="4"/>
  <c r="X32" i="4" s="1"/>
  <c r="Y30" i="4"/>
  <c r="V30" i="4"/>
  <c r="U30" i="4"/>
  <c r="T30" i="4"/>
  <c r="Q30" i="4"/>
  <c r="K30" i="4"/>
  <c r="X30" i="4" s="1"/>
  <c r="Y28" i="4"/>
  <c r="X28" i="4"/>
  <c r="V28" i="4"/>
  <c r="U28" i="4"/>
  <c r="T28" i="4"/>
  <c r="Q28" i="4"/>
  <c r="K28" i="4"/>
  <c r="Y26" i="4"/>
  <c r="X26" i="4"/>
  <c r="V26" i="4"/>
  <c r="U26" i="4"/>
  <c r="T26" i="4"/>
  <c r="Q26" i="4"/>
  <c r="K26" i="4"/>
  <c r="Y24" i="4"/>
  <c r="X24" i="4"/>
  <c r="V24" i="4"/>
  <c r="U24" i="4"/>
  <c r="T24" i="4"/>
  <c r="Q24" i="4"/>
  <c r="K24" i="4"/>
  <c r="Y22" i="4"/>
  <c r="V22" i="4"/>
  <c r="U22" i="4"/>
  <c r="T22" i="4"/>
  <c r="Q22" i="4"/>
  <c r="K22" i="4"/>
  <c r="X22" i="4" s="1"/>
  <c r="Y20" i="4"/>
  <c r="V20" i="4"/>
  <c r="U20" i="4"/>
  <c r="T20" i="4"/>
  <c r="Q20" i="4"/>
  <c r="K20" i="4"/>
  <c r="X20" i="4" s="1"/>
  <c r="W10" i="4"/>
  <c r="O10" i="4"/>
  <c r="R8" i="4"/>
  <c r="R6" i="4"/>
  <c r="R5" i="4"/>
  <c r="S4" i="4"/>
  <c r="T3" i="4"/>
  <c r="O3" i="4"/>
  <c r="R14" i="4" l="1"/>
  <c r="P14" i="4"/>
  <c r="F14" i="4"/>
  <c r="S14" i="4" s="1"/>
  <c r="X34" i="4"/>
  <c r="C13" i="4"/>
  <c r="C15" i="4"/>
  <c r="P15" i="4" l="1"/>
  <c r="F15" i="4"/>
  <c r="S15" i="4" s="1"/>
  <c r="R13" i="4"/>
  <c r="P13" i="4"/>
  <c r="C16" i="4"/>
  <c r="F13" i="4"/>
  <c r="S13" i="4" l="1"/>
  <c r="J13" i="4"/>
  <c r="W13" i="4" s="1"/>
  <c r="P16" i="4"/>
  <c r="E16" i="4"/>
  <c r="R16" i="4" s="1"/>
</calcChain>
</file>

<file path=xl/sharedStrings.xml><?xml version="1.0" encoding="utf-8"?>
<sst xmlns="http://schemas.openxmlformats.org/spreadsheetml/2006/main" count="65" uniqueCount="33">
  <si>
    <t>納品・請求書　　</t>
    <rPh sb="0" eb="2">
      <t>ノウヒン</t>
    </rPh>
    <rPh sb="3" eb="6">
      <t>セイキュウショ</t>
    </rPh>
    <phoneticPr fontId="3"/>
  </si>
  <si>
    <t>納品・請求書（控）</t>
    <rPh sb="0" eb="2">
      <t>ノウヒン</t>
    </rPh>
    <rPh sb="3" eb="6">
      <t>セイキュウショ</t>
    </rPh>
    <rPh sb="7" eb="8">
      <t>ヒカ</t>
    </rPh>
    <phoneticPr fontId="3"/>
  </si>
  <si>
    <t>請求日付</t>
    <rPh sb="0" eb="2">
      <t>セイキュウ</t>
    </rPh>
    <rPh sb="2" eb="4">
      <t>ヒヅケ</t>
    </rPh>
    <phoneticPr fontId="3"/>
  </si>
  <si>
    <t>業者コード</t>
    <rPh sb="0" eb="2">
      <t>ギョウシャ</t>
    </rPh>
    <phoneticPr fontId="3"/>
  </si>
  <si>
    <t>AKC</t>
    <phoneticPr fontId="3"/>
  </si>
  <si>
    <t>登録番号</t>
    <rPh sb="0" eb="4">
      <t>トウロクバンゴウ</t>
    </rPh>
    <phoneticPr fontId="3"/>
  </si>
  <si>
    <t>工事名称</t>
    <rPh sb="0" eb="4">
      <t>コウジメイショウ</t>
    </rPh>
    <phoneticPr fontId="3"/>
  </si>
  <si>
    <t>現場担当者名</t>
    <rPh sb="0" eb="2">
      <t>ゲンバ</t>
    </rPh>
    <rPh sb="2" eb="5">
      <t>タントウシャ</t>
    </rPh>
    <rPh sb="5" eb="6">
      <t>メイ</t>
    </rPh>
    <phoneticPr fontId="3"/>
  </si>
  <si>
    <t>税抜金額</t>
    <rPh sb="0" eb="4">
      <t>ゼイヌキキンガク</t>
    </rPh>
    <phoneticPr fontId="3"/>
  </si>
  <si>
    <t>消費税額</t>
    <rPh sb="0" eb="4">
      <t>ショウヒゼイガク</t>
    </rPh>
    <phoneticPr fontId="3"/>
  </si>
  <si>
    <t>小計</t>
    <rPh sb="0" eb="2">
      <t>ショウケイ</t>
    </rPh>
    <phoneticPr fontId="3"/>
  </si>
  <si>
    <t>請求金額合計</t>
    <rPh sb="0" eb="6">
      <t>セイキュウキンガクゴウケイ</t>
    </rPh>
    <phoneticPr fontId="3"/>
  </si>
  <si>
    <t>10％対象</t>
    <rPh sb="3" eb="5">
      <t>タイショウ</t>
    </rPh>
    <phoneticPr fontId="3"/>
  </si>
  <si>
    <t>8％対象</t>
    <rPh sb="2" eb="4">
      <t>タイショウ</t>
    </rPh>
    <phoneticPr fontId="3"/>
  </si>
  <si>
    <t>非課税</t>
    <rPh sb="0" eb="3">
      <t>ヒカゼイ</t>
    </rPh>
    <phoneticPr fontId="3"/>
  </si>
  <si>
    <t>ー</t>
    <phoneticPr fontId="3"/>
  </si>
  <si>
    <t>工種コード</t>
    <rPh sb="0" eb="2">
      <t>コウシュ</t>
    </rPh>
    <phoneticPr fontId="3"/>
  </si>
  <si>
    <t>要素コード</t>
    <rPh sb="0" eb="2">
      <t>ヨウソ</t>
    </rPh>
    <phoneticPr fontId="3"/>
  </si>
  <si>
    <t>商品名/規格</t>
    <rPh sb="0" eb="3">
      <t>ショウヒンメイ</t>
    </rPh>
    <rPh sb="4" eb="6">
      <t>キカク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</si>
  <si>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</si>
  <si>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</si>
  <si>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</si>
  <si>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</si>
  <si>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税
区分</t>
    <rPh sb="0" eb="1">
      <t>ゼイ</t>
    </rPh>
    <rPh sb="2" eb="4">
      <t>クブン</t>
    </rPh>
    <phoneticPr fontId="3"/>
  </si>
  <si>
    <t>工種名</t>
    <rPh sb="0" eb="3">
      <t>コウシュメイ</t>
    </rPh>
    <phoneticPr fontId="3"/>
  </si>
  <si>
    <t>要素名</t>
    <rPh sb="0" eb="3">
      <t>ヨウソメイ</t>
    </rPh>
    <phoneticPr fontId="3"/>
  </si>
  <si>
    <t>W)購資</t>
    <rPh sb="2" eb="3">
      <t>コウ</t>
    </rPh>
    <rPh sb="3" eb="4">
      <t>シ</t>
    </rPh>
    <phoneticPr fontId="3"/>
  </si>
  <si>
    <t>（消費税抜き）</t>
    <phoneticPr fontId="3"/>
  </si>
  <si>
    <t>税区分に※がある場合は軽減税率対象</t>
    <rPh sb="0" eb="3">
      <t>ゼイクブン</t>
    </rPh>
    <rPh sb="8" eb="10">
      <t>バアイ</t>
    </rPh>
    <rPh sb="11" eb="15">
      <t>ケイゲンゼイリツ</t>
    </rPh>
    <rPh sb="15" eb="17">
      <t>タイショウ</t>
    </rPh>
    <phoneticPr fontId="3"/>
  </si>
  <si>
    <t>備考</t>
    <rPh sb="0" eb="2">
      <t>ビコウ</t>
    </rPh>
    <phoneticPr fontId="3"/>
  </si>
  <si>
    <t>クレハ建設 使用欄</t>
    <rPh sb="3" eb="5">
      <t>ケンセツ</t>
    </rPh>
    <rPh sb="6" eb="9">
      <t>シヨウラン</t>
    </rPh>
    <phoneticPr fontId="3"/>
  </si>
  <si>
    <t>工事№</t>
    <rPh sb="0" eb="2">
      <t>コウジ</t>
    </rPh>
    <phoneticPr fontId="3"/>
  </si>
  <si>
    <t>K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</si>
</sst>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indexed="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ashDot">
        <color auto="1"/>
      </bottom>
      <diagonal/>
    </border>
    <border>
      <left/>
      <right/>
      <top style="dashDot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0" fillId="0" borderId="8" xfId="1" applyFont="1" applyBorder="1" applyAlignment="1">
      <alignment vertical="center"/>
    </xf>
    <xf numFmtId="0" fontId="0" fillId="0" borderId="10" xfId="0" applyBorder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>
      <alignment vertical="center"/>
    </xf>
    <xf numFmtId="0" fontId="0" fillId="0" borderId="4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vertical="center" shrinkToFit="1"/>
    </xf>
    <xf numFmtId="0" fontId="0" fillId="0" borderId="44" xfId="0" applyBorder="1" applyAlignment="1">
      <alignment vertical="center" shrinkToFit="1"/>
    </xf>
    <xf numFmtId="0" fontId="0" fillId="0" borderId="32" xfId="0" applyBorder="1">
      <alignment vertical="center"/>
    </xf>
    <xf numFmtId="0" fontId="0" fillId="0" borderId="45" xfId="0" applyBorder="1">
      <alignment vertical="center"/>
    </xf>
    <xf numFmtId="0" fontId="0" fillId="0" borderId="37" xfId="0" applyBorder="1">
      <alignment vertical="center"/>
    </xf>
    <xf numFmtId="0" fontId="0" fillId="0" borderId="52" xfId="0" applyBorder="1">
      <alignment vertical="center"/>
    </xf>
    <xf numFmtId="0" fontId="7" fillId="0" borderId="0" xfId="0" applyFont="1">
      <alignment vertical="center"/>
    </xf>
    <xf numFmtId="0" fontId="0" fillId="0" borderId="55" xfId="0" applyBorder="1" applyAlignment="1">
      <alignment horizontal="center"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48" xfId="0" applyBorder="1">
      <alignment vertical="center"/>
    </xf>
    <xf numFmtId="0" fontId="0" fillId="0" borderId="62" xfId="0" applyBorder="1" applyAlignment="1">
      <alignment horizontal="center" vertical="center"/>
    </xf>
    <xf numFmtId="0" fontId="0" fillId="0" borderId="65" xfId="0" applyBorder="1">
      <alignment vertical="center"/>
    </xf>
    <xf numFmtId="0" fontId="0" fillId="0" borderId="0" xfId="0" applyBorder="1">
      <alignment vertical="center"/>
    </xf>
    <xf numFmtId="0" fontId="8" fillId="0" borderId="0" xfId="0" applyFont="1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Border="1">
      <alignment vertical="center"/>
    </xf>
    <xf numFmtId="0" fontId="0" fillId="0" borderId="70" xfId="0" applyBorder="1" applyAlignment="1">
      <alignment horizontal="center" vertical="center"/>
    </xf>
    <xf numFmtId="0" fontId="0" fillId="0" borderId="49" xfId="0" applyBorder="1" applyAlignment="1">
      <alignment horizontal="right" vertical="center" indent="1"/>
    </xf>
    <xf numFmtId="0" fontId="0" fillId="0" borderId="21" xfId="0" applyBorder="1" applyAlignment="1">
      <alignment horizontal="center" vertical="center"/>
    </xf>
    <xf numFmtId="38" fontId="0" fillId="0" borderId="9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0" fillId="0" borderId="3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0" fontId="0" fillId="0" borderId="56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8" fillId="0" borderId="59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0" fontId="0" fillId="0" borderId="47" xfId="0" applyBorder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0" borderId="46" xfId="0" applyBorder="1" applyAlignment="1">
      <alignment vertical="center" shrinkToFit="1"/>
    </xf>
    <xf numFmtId="0" fontId="0" fillId="0" borderId="47" xfId="0" applyBorder="1" applyAlignment="1">
      <alignment vertical="center" shrinkToFit="1"/>
    </xf>
    <xf numFmtId="0" fontId="0" fillId="0" borderId="48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0" fontId="0" fillId="0" borderId="41" xfId="0" applyBorder="1" applyAlignment="1">
      <alignment vertical="center" shrinkToFit="1"/>
    </xf>
    <xf numFmtId="0" fontId="0" fillId="0" borderId="42" xfId="0" applyBorder="1" applyAlignment="1">
      <alignment vertical="center" shrinkToFit="1"/>
    </xf>
    <xf numFmtId="38" fontId="0" fillId="0" borderId="49" xfId="1" applyFont="1" applyBorder="1" applyAlignment="1">
      <alignment horizontal="center" vertical="center" shrinkToFit="1"/>
    </xf>
    <xf numFmtId="38" fontId="0" fillId="0" borderId="44" xfId="1" applyFont="1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38" fontId="0" fillId="0" borderId="50" xfId="1" applyFont="1" applyBorder="1" applyAlignment="1">
      <alignment vertical="center" shrinkToFit="1"/>
    </xf>
    <xf numFmtId="38" fontId="0" fillId="0" borderId="48" xfId="1" applyFont="1" applyBorder="1" applyAlignment="1">
      <alignment vertical="center" shrinkToFit="1"/>
    </xf>
    <xf numFmtId="38" fontId="0" fillId="0" borderId="43" xfId="1" applyFont="1" applyBorder="1" applyAlignment="1">
      <alignment vertical="center" shrinkToFit="1"/>
    </xf>
    <xf numFmtId="38" fontId="0" fillId="0" borderId="42" xfId="1" applyFont="1" applyBorder="1" applyAlignment="1">
      <alignment vertical="center" shrinkToFit="1"/>
    </xf>
    <xf numFmtId="38" fontId="0" fillId="0" borderId="49" xfId="1" applyFont="1" applyBorder="1" applyAlignment="1">
      <alignment vertical="center" shrinkToFit="1"/>
    </xf>
    <xf numFmtId="38" fontId="0" fillId="0" borderId="54" xfId="1" applyFont="1" applyBorder="1" applyAlignment="1">
      <alignment vertical="center" shrinkToFit="1"/>
    </xf>
    <xf numFmtId="9" fontId="0" fillId="0" borderId="51" xfId="0" applyNumberFormat="1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38" fontId="0" fillId="0" borderId="44" xfId="1" applyFont="1" applyBorder="1" applyAlignment="1">
      <alignment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4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67" xfId="0" applyBorder="1" applyAlignment="1">
      <alignment vertical="center" shrinkToFit="1"/>
    </xf>
    <xf numFmtId="38" fontId="0" fillId="0" borderId="66" xfId="1" applyFont="1" applyBorder="1" applyAlignment="1">
      <alignment horizontal="center" vertical="center" shrinkToFit="1"/>
    </xf>
    <xf numFmtId="0" fontId="0" fillId="0" borderId="66" xfId="0" applyBorder="1" applyAlignment="1">
      <alignment horizontal="center" vertical="center" shrinkToFit="1"/>
    </xf>
    <xf numFmtId="38" fontId="0" fillId="0" borderId="65" xfId="1" applyFont="1" applyBorder="1" applyAlignment="1">
      <alignment vertical="center" shrinkToFit="1"/>
    </xf>
    <xf numFmtId="38" fontId="0" fillId="0" borderId="67" xfId="1" applyFont="1" applyBorder="1" applyAlignment="1">
      <alignment vertical="center" shrinkToFit="1"/>
    </xf>
    <xf numFmtId="0" fontId="0" fillId="0" borderId="68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wrapText="1" shrinkToFit="1"/>
    </xf>
    <xf numFmtId="0" fontId="10" fillId="0" borderId="24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38" fontId="4" fillId="0" borderId="2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11" fillId="0" borderId="25" xfId="1" applyFont="1" applyBorder="1" applyAlignment="1">
      <alignment horizontal="center" vertical="center"/>
    </xf>
    <xf numFmtId="38" fontId="11" fillId="0" borderId="9" xfId="1" applyFont="1" applyBorder="1" applyAlignment="1">
      <alignment horizontal="center" vertical="center"/>
    </xf>
    <xf numFmtId="38" fontId="11" fillId="0" borderId="10" xfId="1" applyFont="1" applyBorder="1" applyAlignment="1">
      <alignment horizontal="center" vertical="center"/>
    </xf>
    <xf numFmtId="38" fontId="11" fillId="0" borderId="14" xfId="1" applyFont="1" applyBorder="1" applyAlignment="1">
      <alignment horizontal="center" vertical="center"/>
    </xf>
    <xf numFmtId="38" fontId="11" fillId="0" borderId="0" xfId="1" applyFont="1" applyBorder="1" applyAlignment="1">
      <alignment horizontal="center" vertical="center"/>
    </xf>
    <xf numFmtId="38" fontId="11" fillId="0" borderId="13" xfId="1" applyFont="1" applyBorder="1" applyAlignment="1">
      <alignment horizontal="center" vertical="center"/>
    </xf>
    <xf numFmtId="38" fontId="11" fillId="0" borderId="15" xfId="1" applyFont="1" applyBorder="1" applyAlignment="1">
      <alignment horizontal="center" vertical="center"/>
    </xf>
    <xf numFmtId="38" fontId="11" fillId="0" borderId="16" xfId="1" applyFont="1" applyBorder="1" applyAlignment="1">
      <alignment horizontal="center" vertical="center"/>
    </xf>
    <xf numFmtId="38" fontId="11" fillId="0" borderId="17" xfId="1" applyFont="1" applyBorder="1" applyAlignment="1">
      <alignment horizontal="center" vertical="center"/>
    </xf>
    <xf numFmtId="9" fontId="0" fillId="0" borderId="2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38" fontId="4" fillId="0" borderId="50" xfId="1" applyFont="1" applyBorder="1">
      <alignment vertical="center"/>
    </xf>
    <xf numFmtId="38" fontId="4" fillId="0" borderId="48" xfId="1" applyFont="1" applyBorder="1">
      <alignment vertical="center"/>
    </xf>
    <xf numFmtId="38" fontId="4" fillId="0" borderId="27" xfId="1" applyFont="1" applyBorder="1">
      <alignment vertical="center"/>
    </xf>
    <xf numFmtId="38" fontId="4" fillId="0" borderId="30" xfId="1" applyFont="1" applyBorder="1">
      <alignment vertical="center"/>
    </xf>
    <xf numFmtId="38" fontId="4" fillId="0" borderId="31" xfId="1" applyFont="1" applyBorder="1">
      <alignment vertical="center"/>
    </xf>
    <xf numFmtId="38" fontId="4" fillId="0" borderId="28" xfId="1" applyFont="1" applyBorder="1">
      <alignment vertical="center"/>
    </xf>
    <xf numFmtId="0" fontId="2" fillId="0" borderId="0" xfId="0" applyFont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49" fontId="0" fillId="0" borderId="6" xfId="1" applyNumberFormat="1" applyFont="1" applyBorder="1" applyAlignment="1">
      <alignment vertical="center" shrinkToFit="1"/>
    </xf>
    <xf numFmtId="49" fontId="0" fillId="0" borderId="7" xfId="1" applyNumberFormat="1" applyFont="1" applyBorder="1" applyAlignment="1">
      <alignment vertical="center" shrinkToFit="1"/>
    </xf>
    <xf numFmtId="0" fontId="0" fillId="0" borderId="6" xfId="1" applyNumberFormat="1" applyFont="1" applyBorder="1" applyAlignment="1">
      <alignment vertical="center" shrinkToFit="1"/>
    </xf>
    <xf numFmtId="0" fontId="0" fillId="0" borderId="7" xfId="1" applyNumberFormat="1" applyFont="1" applyBorder="1" applyAlignment="1">
      <alignment vertical="center" shrinkToFit="1"/>
    </xf>
    <xf numFmtId="0" fontId="4" fillId="0" borderId="15" xfId="0" applyFont="1" applyBorder="1" applyAlignment="1">
      <alignment horizontal="left" vertical="center" indent="1" shrinkToFit="1"/>
    </xf>
    <xf numFmtId="0" fontId="4" fillId="0" borderId="16" xfId="0" applyFont="1" applyBorder="1" applyAlignment="1">
      <alignment horizontal="left" vertical="center" indent="1" shrinkToFit="1"/>
    </xf>
    <xf numFmtId="0" fontId="4" fillId="0" borderId="17" xfId="0" applyFont="1" applyBorder="1" applyAlignment="1">
      <alignment horizontal="left" vertical="center" indent="1" shrinkToFit="1"/>
    </xf>
    <xf numFmtId="0" fontId="0" fillId="0" borderId="18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49" fontId="0" fillId="0" borderId="12" xfId="0" applyNumberFormat="1" applyBorder="1" applyAlignment="1">
      <alignment horizontal="center" vertical="center" shrinkToFit="1"/>
    </xf>
    <xf numFmtId="0" fontId="4" fillId="0" borderId="14" xfId="0" applyFont="1" applyBorder="1" applyAlignment="1">
      <alignment horizontal="left" vertical="center" indent="1" shrinkToFit="1"/>
    </xf>
    <xf numFmtId="0" fontId="4" fillId="0" borderId="0" xfId="0" applyFont="1" applyAlignment="1">
      <alignment horizontal="left" vertical="center" indent="1" shrinkToFit="1"/>
    </xf>
    <xf numFmtId="0" fontId="4" fillId="0" borderId="13" xfId="0" applyFont="1" applyBorder="1" applyAlignment="1">
      <alignment horizontal="left" vertical="center" indent="1" shrinkToFit="1"/>
    </xf>
    <xf numFmtId="0" fontId="5" fillId="0" borderId="14" xfId="0" applyFont="1" applyBorder="1" applyAlignment="1">
      <alignment horizontal="left" vertical="center" indent="1" shrinkToFit="1"/>
    </xf>
    <xf numFmtId="0" fontId="5" fillId="0" borderId="0" xfId="0" applyFont="1" applyAlignment="1">
      <alignment horizontal="left" vertical="center" indent="1" shrinkToFit="1"/>
    </xf>
    <xf numFmtId="0" fontId="5" fillId="0" borderId="13" xfId="0" applyFont="1" applyBorder="1" applyAlignment="1">
      <alignment horizontal="left" vertical="center" indent="1" shrinkToFit="1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371474</xdr:colOff>
      <xdr:row>5</xdr:row>
      <xdr:rowOff>104775</xdr:rowOff>
    </xdr:from>
    <xdr:ext cx="333375" cy="328423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9469F86-F035-442F-B334-C728E9858590}"/>
            </a:ext>
          </a:extLst>
        </xdr:cNvPr>
        <xdr:cNvSpPr/>
      </xdr:nvSpPr>
      <xdr:spPr>
        <a:xfrm flipH="1">
          <a:off x="5829299" y="1466850"/>
          <a:ext cx="333375" cy="32842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㊞</a:t>
          </a:r>
        </a:p>
      </xdr:txBody>
    </xdr:sp>
    <xdr:clientData/>
  </xdr:oneCellAnchor>
  <xdr:twoCellAnchor editAs="oneCell">
    <xdr:from>
      <xdr:col>5</xdr:col>
      <xdr:colOff>28575</xdr:colOff>
      <xdr:row>38</xdr:row>
      <xdr:rowOff>66675</xdr:rowOff>
    </xdr:from>
    <xdr:to>
      <xdr:col>12</xdr:col>
      <xdr:colOff>0</xdr:colOff>
      <xdr:row>41</xdr:row>
      <xdr:rowOff>378061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940269D-777C-01BE-EEC5-319A05267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8505825"/>
          <a:ext cx="2705100" cy="873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D1D53-FD4C-41C9-87D0-D0D6092310CE}">
  <dimension ref="A1:Y42"/>
  <sheetViews>
    <sheetView showGridLines="0" tabSelected="1" zoomScaleNormal="100" workbookViewId="0">
      <selection activeCell="B3" sqref="B3:C3"/>
    </sheetView>
  </sheetViews>
  <sheetFormatPr defaultColWidth="10.625" defaultRowHeight="18.75" x14ac:dyDescent="0.4"/>
  <cols>
    <col min="1" max="1" width="12.125" customWidth="1"/>
    <col min="2" max="2" width="12.5" customWidth="1"/>
    <col min="3" max="3" width="4.125" customWidth="1"/>
    <col min="4" max="4" width="9.125" customWidth="1"/>
    <col min="5" max="5" width="12.625" customWidth="1"/>
    <col min="6" max="6" width="5.125" customWidth="1"/>
    <col min="7" max="8" width="4.625" customWidth="1"/>
    <col min="9" max="9" width="3.125" customWidth="1"/>
    <col min="10" max="10" width="3.625" customWidth="1"/>
    <col min="12" max="12" width="4.125" customWidth="1"/>
    <col min="13" max="13" width="1" customWidth="1"/>
    <col min="14" max="14" width="12.125" customWidth="1"/>
    <col min="15" max="15" width="12.5" customWidth="1"/>
    <col min="16" max="16" width="4.125" customWidth="1"/>
    <col min="17" max="17" width="9.125" customWidth="1"/>
    <col min="18" max="18" width="12.625" customWidth="1"/>
    <col min="19" max="19" width="5.125" customWidth="1"/>
    <col min="20" max="21" width="4.625" customWidth="1"/>
    <col min="22" max="22" width="3.125" customWidth="1"/>
    <col min="23" max="23" width="3.625" customWidth="1"/>
    <col min="25" max="25" width="4.125" customWidth="1"/>
  </cols>
  <sheetData>
    <row r="1" spans="1:25" ht="30" customHeight="1" x14ac:dyDescent="0.4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N1" s="126" t="s">
        <v>1</v>
      </c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</row>
    <row r="2" spans="1:25" ht="21" customHeight="1" thickBot="1" x14ac:dyDescent="0.45"/>
    <row r="3" spans="1:25" ht="19.5" thickBot="1" x14ac:dyDescent="0.45">
      <c r="A3" s="1" t="s">
        <v>2</v>
      </c>
      <c r="B3" s="127"/>
      <c r="C3" s="128"/>
      <c r="E3" s="2" t="s">
        <v>3</v>
      </c>
      <c r="F3" s="3" t="s">
        <v>4</v>
      </c>
      <c r="G3" s="129"/>
      <c r="H3" s="130"/>
      <c r="I3" s="4"/>
      <c r="J3" s="46"/>
      <c r="K3" s="5"/>
      <c r="N3" s="1" t="s">
        <v>2</v>
      </c>
      <c r="O3" s="127" t="str">
        <f>IF($B$3="","",$B$3)</f>
        <v/>
      </c>
      <c r="P3" s="128"/>
      <c r="R3" s="2" t="s">
        <v>3</v>
      </c>
      <c r="S3" s="3" t="s">
        <v>4</v>
      </c>
      <c r="T3" s="131" t="str">
        <f>IF($G$3="","",$G$3)</f>
        <v/>
      </c>
      <c r="U3" s="132"/>
      <c r="V3" s="4"/>
      <c r="W3" s="46"/>
      <c r="X3" s="5"/>
    </row>
    <row r="4" spans="1:25" x14ac:dyDescent="0.4">
      <c r="A4" s="6"/>
      <c r="B4" s="7"/>
      <c r="C4" s="7"/>
      <c r="E4" s="8" t="s">
        <v>5</v>
      </c>
      <c r="F4" s="146"/>
      <c r="G4" s="146"/>
      <c r="H4" s="146"/>
      <c r="I4" s="9"/>
      <c r="J4" s="9"/>
      <c r="K4" s="10"/>
      <c r="N4" s="6"/>
      <c r="O4" s="7"/>
      <c r="P4" s="7"/>
      <c r="R4" s="8" t="s">
        <v>5</v>
      </c>
      <c r="S4" s="101" t="str">
        <f>IF($F$4="","",$F$4)</f>
        <v/>
      </c>
      <c r="T4" s="101"/>
      <c r="U4" s="101"/>
      <c r="V4" s="9"/>
      <c r="W4" s="9"/>
      <c r="X4" s="10"/>
    </row>
    <row r="5" spans="1:25" ht="18" customHeight="1" x14ac:dyDescent="0.4">
      <c r="A5" s="6"/>
      <c r="B5" s="6"/>
      <c r="C5" s="6"/>
      <c r="E5" s="147"/>
      <c r="F5" s="148"/>
      <c r="G5" s="148"/>
      <c r="H5" s="148"/>
      <c r="I5" s="148"/>
      <c r="J5" s="148"/>
      <c r="K5" s="149"/>
      <c r="N5" s="6"/>
      <c r="O5" s="6"/>
      <c r="P5" s="6"/>
      <c r="R5" s="147" t="str">
        <f>IF($E$5="","",$E$5)</f>
        <v/>
      </c>
      <c r="S5" s="148"/>
      <c r="T5" s="148"/>
      <c r="U5" s="148"/>
      <c r="V5" s="148"/>
      <c r="W5" s="148"/>
      <c r="X5" s="149"/>
    </row>
    <row r="6" spans="1:25" ht="18.75" customHeight="1" x14ac:dyDescent="0.4">
      <c r="A6" s="6"/>
      <c r="B6" s="6"/>
      <c r="C6" s="6"/>
      <c r="E6" s="150"/>
      <c r="F6" s="151"/>
      <c r="G6" s="151"/>
      <c r="H6" s="151"/>
      <c r="I6" s="151"/>
      <c r="J6" s="151"/>
      <c r="K6" s="152"/>
      <c r="N6" s="6"/>
      <c r="O6" s="6"/>
      <c r="P6" s="6"/>
      <c r="R6" s="150" t="str">
        <f>IF($E$6="","",$E$6)</f>
        <v/>
      </c>
      <c r="S6" s="151"/>
      <c r="T6" s="151"/>
      <c r="U6" s="151"/>
      <c r="V6" s="151"/>
      <c r="W6" s="151"/>
      <c r="X6" s="152"/>
    </row>
    <row r="7" spans="1:25" ht="18.75" customHeight="1" x14ac:dyDescent="0.4">
      <c r="A7" s="6"/>
      <c r="B7" s="6"/>
      <c r="C7" s="6"/>
      <c r="E7" s="150"/>
      <c r="F7" s="151"/>
      <c r="G7" s="151"/>
      <c r="H7" s="151"/>
      <c r="I7" s="151"/>
      <c r="J7" s="151"/>
      <c r="K7" s="152"/>
      <c r="N7" s="6"/>
      <c r="O7" s="6"/>
      <c r="P7" s="6"/>
      <c r="R7" s="150"/>
      <c r="S7" s="151"/>
      <c r="T7" s="151"/>
      <c r="U7" s="151"/>
      <c r="V7" s="151"/>
      <c r="W7" s="151"/>
      <c r="X7" s="152"/>
    </row>
    <row r="8" spans="1:25" ht="18" customHeight="1" thickBot="1" x14ac:dyDescent="0.45">
      <c r="A8" s="6"/>
      <c r="B8" s="6"/>
      <c r="C8" s="6"/>
      <c r="E8" s="133"/>
      <c r="F8" s="134"/>
      <c r="G8" s="134"/>
      <c r="H8" s="134"/>
      <c r="I8" s="134"/>
      <c r="J8" s="134"/>
      <c r="K8" s="135"/>
      <c r="N8" s="6"/>
      <c r="O8" s="6"/>
      <c r="P8" s="6"/>
      <c r="R8" s="133" t="str">
        <f>IF($E$8="","",$E$8)</f>
        <v/>
      </c>
      <c r="S8" s="134"/>
      <c r="T8" s="134"/>
      <c r="U8" s="134"/>
      <c r="V8" s="134"/>
      <c r="W8" s="134"/>
      <c r="X8" s="135"/>
    </row>
    <row r="9" spans="1:25" ht="9" customHeight="1" thickBot="1" x14ac:dyDescent="0.45"/>
    <row r="10" spans="1:25" ht="27" customHeight="1" thickBot="1" x14ac:dyDescent="0.45">
      <c r="A10" s="1" t="s">
        <v>6</v>
      </c>
      <c r="B10" s="136"/>
      <c r="C10" s="137"/>
      <c r="D10" s="137"/>
      <c r="E10" s="137"/>
      <c r="F10" s="137"/>
      <c r="G10" s="11"/>
      <c r="H10" s="138" t="s">
        <v>7</v>
      </c>
      <c r="I10" s="139"/>
      <c r="J10" s="140"/>
      <c r="K10" s="141"/>
      <c r="L10" s="142"/>
      <c r="N10" s="1" t="s">
        <v>6</v>
      </c>
      <c r="O10" s="136" t="str">
        <f>IF($B$10="","",$B$10)</f>
        <v/>
      </c>
      <c r="P10" s="137"/>
      <c r="Q10" s="137"/>
      <c r="R10" s="137"/>
      <c r="S10" s="137"/>
      <c r="T10" s="11"/>
      <c r="U10" s="138" t="s">
        <v>7</v>
      </c>
      <c r="V10" s="139"/>
      <c r="W10" s="143" t="str">
        <f>IF($J$10="","",$J$10)</f>
        <v/>
      </c>
      <c r="X10" s="144"/>
      <c r="Y10" s="145"/>
    </row>
    <row r="11" spans="1:25" ht="9.75" customHeight="1" thickBot="1" x14ac:dyDescent="0.45"/>
    <row r="12" spans="1:25" ht="19.5" customHeight="1" thickBot="1" x14ac:dyDescent="0.45">
      <c r="B12" s="12"/>
      <c r="C12" s="114" t="s">
        <v>8</v>
      </c>
      <c r="D12" s="115"/>
      <c r="E12" s="45" t="s">
        <v>9</v>
      </c>
      <c r="F12" s="115" t="s">
        <v>10</v>
      </c>
      <c r="G12" s="115"/>
      <c r="H12" s="116"/>
      <c r="J12" s="117" t="s">
        <v>11</v>
      </c>
      <c r="K12" s="118"/>
      <c r="L12" s="119"/>
      <c r="O12" s="12"/>
      <c r="P12" s="114" t="s">
        <v>8</v>
      </c>
      <c r="Q12" s="115"/>
      <c r="R12" s="45" t="s">
        <v>9</v>
      </c>
      <c r="S12" s="115" t="s">
        <v>10</v>
      </c>
      <c r="T12" s="115"/>
      <c r="U12" s="116"/>
      <c r="W12" s="117" t="s">
        <v>11</v>
      </c>
      <c r="X12" s="118"/>
      <c r="Y12" s="119"/>
    </row>
    <row r="13" spans="1:25" ht="19.5" customHeight="1" x14ac:dyDescent="0.4">
      <c r="B13" s="13" t="s">
        <v>12</v>
      </c>
      <c r="C13" s="103" t="str">
        <f>IF(AND($K$20="",$K$22="",$K$24="",$K$26="",$K$28="",$K$30="",$K$32="",$K$34=""),"",IF(AND($L$20&lt;&gt;"",$L$22&lt;&gt;"",$L$24&lt;&gt;"",$L$26&lt;&gt;"",$L$28&lt;&gt;"",$L$30&lt;&gt;"",$L$32&lt;&gt;"",$L$34&lt;&gt;""),"",SUMIF($L$20:$L$35,"",$K$20:$K$35)))</f>
        <v/>
      </c>
      <c r="D13" s="103"/>
      <c r="E13" s="48" t="str">
        <f>IF($C$13="","",ROUND($C$13*10%,0))</f>
        <v/>
      </c>
      <c r="F13" s="103" t="str">
        <f>IF($C$13="","",SUM($C$13:$E$13))</f>
        <v/>
      </c>
      <c r="G13" s="103"/>
      <c r="H13" s="104"/>
      <c r="I13" s="47"/>
      <c r="J13" s="105" t="str">
        <f>IF(AND($F$13="",$F$14="",$F$15=""),"",SUM($F$13:$H$15))</f>
        <v/>
      </c>
      <c r="K13" s="106"/>
      <c r="L13" s="107"/>
      <c r="O13" s="13" t="s">
        <v>12</v>
      </c>
      <c r="P13" s="103" t="str">
        <f>IF($C$13="","",$C$13)</f>
        <v/>
      </c>
      <c r="Q13" s="103"/>
      <c r="R13" s="49" t="str">
        <f>IF($E$13="","",$E$13)</f>
        <v/>
      </c>
      <c r="S13" s="103" t="str">
        <f>IF($F$13="","",$F$13)</f>
        <v/>
      </c>
      <c r="T13" s="103"/>
      <c r="U13" s="104"/>
      <c r="V13" s="47"/>
      <c r="W13" s="105" t="str">
        <f>IF($J$13="","",$J$13)</f>
        <v/>
      </c>
      <c r="X13" s="106"/>
      <c r="Y13" s="107"/>
    </row>
    <row r="14" spans="1:25" ht="19.5" customHeight="1" x14ac:dyDescent="0.4">
      <c r="B14" s="13" t="s">
        <v>13</v>
      </c>
      <c r="C14" s="103" t="str">
        <f>IF(AND($K$20="",$K$22="",$K$24="",$K$26="",$K$28="",$K$30="",$K$32="",$K$34=""),"",IF(AND($L$20&lt;&gt;"※",$L$22&lt;&gt;"※",$L$24&lt;&gt;"※",$L$26&lt;&gt;"※",$L$28&lt;&gt;"※",$L$30&lt;&gt;"※",$L$32&lt;&gt;"※",$L$34&lt;&gt;"※"),"",SUMIF($L$20:$L$35,"※",$K$20:$K$35)))</f>
        <v/>
      </c>
      <c r="D14" s="103"/>
      <c r="E14" s="48" t="str">
        <f>IF($C$14="","",ROUND($C$14*8%,0))</f>
        <v/>
      </c>
      <c r="F14" s="103" t="str">
        <f>IF($C$14="","",SUM($C$14:$E$14))</f>
        <v/>
      </c>
      <c r="G14" s="103"/>
      <c r="H14" s="104"/>
      <c r="I14" s="47"/>
      <c r="J14" s="108"/>
      <c r="K14" s="109"/>
      <c r="L14" s="110"/>
      <c r="O14" s="13" t="s">
        <v>13</v>
      </c>
      <c r="P14" s="103" t="str">
        <f>IF($C$14="","",$C$14)</f>
        <v/>
      </c>
      <c r="Q14" s="103"/>
      <c r="R14" s="48" t="str">
        <f>IF($E$14="","",$E$14)</f>
        <v/>
      </c>
      <c r="S14" s="103" t="str">
        <f>IF($F$14="","",$F$14)</f>
        <v/>
      </c>
      <c r="T14" s="103"/>
      <c r="U14" s="104"/>
      <c r="V14" s="47"/>
      <c r="W14" s="108"/>
      <c r="X14" s="109"/>
      <c r="Y14" s="110"/>
    </row>
    <row r="15" spans="1:25" ht="19.5" customHeight="1" thickBot="1" x14ac:dyDescent="0.45">
      <c r="B15" s="43" t="s">
        <v>14</v>
      </c>
      <c r="C15" s="120" t="str">
        <f>IF(AND($K$20="",$K$22="",$K$24="",$K$26="",$K$28="",$K$30="",$K$32="",$K$34=""),"",IF(AND($L$20&lt;&gt;"非課税",$L$22&lt;&gt;"非課税",$L$24&lt;&gt;"非課税",$L$26&lt;&gt;"非課税",$L$28&lt;&gt;"非課税",$L$30&lt;&gt;"非課税",$L$32&lt;&gt;"非課税",$L$34&lt;&gt;"非課税"),"",SUMIF($L$20:$L$35,"非課税",$K$20:$K$35)))</f>
        <v/>
      </c>
      <c r="D15" s="121"/>
      <c r="E15" s="44" t="s">
        <v>15</v>
      </c>
      <c r="F15" s="122" t="str">
        <f>IF($C$15="","",$C$15)</f>
        <v/>
      </c>
      <c r="G15" s="123"/>
      <c r="H15" s="124"/>
      <c r="I15" s="47"/>
      <c r="J15" s="111"/>
      <c r="K15" s="112"/>
      <c r="L15" s="113"/>
      <c r="O15" s="14" t="s">
        <v>14</v>
      </c>
      <c r="P15" s="122" t="str">
        <f>IF($C$15="","",$C$15)</f>
        <v/>
      </c>
      <c r="Q15" s="125"/>
      <c r="R15" s="15" t="s">
        <v>15</v>
      </c>
      <c r="S15" s="122" t="str">
        <f>IF($F$15="","",$F$15)</f>
        <v/>
      </c>
      <c r="T15" s="123"/>
      <c r="U15" s="124"/>
      <c r="V15" s="47"/>
      <c r="W15" s="111"/>
      <c r="X15" s="112"/>
      <c r="Y15" s="113"/>
    </row>
    <row r="16" spans="1:25" ht="19.5" customHeight="1" thickBot="1" x14ac:dyDescent="0.45">
      <c r="B16" s="1" t="s">
        <v>10</v>
      </c>
      <c r="C16" s="102" t="str">
        <f>IF(AND($C$13="",$C$14="",$C$15=""),"",SUM($C$13:$D$15))</f>
        <v/>
      </c>
      <c r="D16" s="102"/>
      <c r="E16" s="51" t="str">
        <f>IF($C$16="","",SUM($E$13:$E$14))</f>
        <v/>
      </c>
      <c r="F16" s="42"/>
      <c r="G16" s="42"/>
      <c r="H16" s="42"/>
      <c r="I16" s="47"/>
      <c r="J16" s="47"/>
      <c r="K16" s="47"/>
      <c r="L16" s="47"/>
      <c r="O16" s="1" t="s">
        <v>10</v>
      </c>
      <c r="P16" s="102" t="str">
        <f>IF($C$16="","",$C$16)</f>
        <v/>
      </c>
      <c r="Q16" s="102"/>
      <c r="R16" s="50" t="str">
        <f>IF($E$16="","",$E$16)</f>
        <v/>
      </c>
      <c r="S16" s="42"/>
      <c r="T16" s="42"/>
      <c r="U16" s="42"/>
      <c r="V16" s="47"/>
      <c r="W16" s="47"/>
      <c r="X16" s="47"/>
      <c r="Y16" s="47"/>
    </row>
    <row r="17" spans="1:25" ht="9" customHeight="1" thickBot="1" x14ac:dyDescent="0.45">
      <c r="B17" s="16"/>
      <c r="C17" s="16"/>
      <c r="D17" s="16"/>
      <c r="E17" s="16"/>
      <c r="F17" s="16"/>
      <c r="G17" s="16"/>
      <c r="H17" s="16"/>
      <c r="O17" s="16"/>
      <c r="P17" s="16"/>
      <c r="Q17" s="16"/>
      <c r="R17" s="16"/>
      <c r="S17" s="16"/>
      <c r="T17" s="16"/>
      <c r="U17" s="16"/>
    </row>
    <row r="18" spans="1:25" x14ac:dyDescent="0.4">
      <c r="A18" s="17" t="s">
        <v>16</v>
      </c>
      <c r="B18" s="18" t="s">
        <v>17</v>
      </c>
      <c r="C18" s="19">
        <v>71255</v>
      </c>
      <c r="D18" s="96" t="s">
        <v>18</v>
      </c>
      <c r="E18" s="97"/>
      <c r="F18" s="91"/>
      <c r="G18" s="100" t="s">
        <v>19</v>
      </c>
      <c r="H18" s="100" t="s">
        <v>20</v>
      </c>
      <c r="I18" s="90" t="s">
        <v>21</v>
      </c>
      <c r="J18" s="91"/>
      <c r="K18" s="20" t="s">
        <v>22</v>
      </c>
      <c r="L18" s="94" t="s">
        <v>23</v>
      </c>
      <c r="N18" s="17" t="s">
        <v>16</v>
      </c>
      <c r="O18" s="18" t="s">
        <v>17</v>
      </c>
      <c r="P18" s="19">
        <v>71255</v>
      </c>
      <c r="Q18" s="96" t="s">
        <v>18</v>
      </c>
      <c r="R18" s="97"/>
      <c r="S18" s="91"/>
      <c r="T18" s="100" t="s">
        <v>19</v>
      </c>
      <c r="U18" s="100" t="s">
        <v>20</v>
      </c>
      <c r="V18" s="90" t="s">
        <v>21</v>
      </c>
      <c r="W18" s="91"/>
      <c r="X18" s="20" t="s">
        <v>22</v>
      </c>
      <c r="Y18" s="94" t="s">
        <v>23</v>
      </c>
    </row>
    <row r="19" spans="1:25" x14ac:dyDescent="0.4">
      <c r="A19" s="21" t="s">
        <v>24</v>
      </c>
      <c r="B19" s="22" t="s">
        <v>25</v>
      </c>
      <c r="C19" s="23" t="s">
        <v>26</v>
      </c>
      <c r="D19" s="98"/>
      <c r="E19" s="99"/>
      <c r="F19" s="93"/>
      <c r="G19" s="101"/>
      <c r="H19" s="101"/>
      <c r="I19" s="92"/>
      <c r="J19" s="93"/>
      <c r="K19" s="24" t="s">
        <v>27</v>
      </c>
      <c r="L19" s="95"/>
      <c r="N19" s="21" t="s">
        <v>24</v>
      </c>
      <c r="O19" s="22" t="s">
        <v>25</v>
      </c>
      <c r="P19" s="23" t="s">
        <v>26</v>
      </c>
      <c r="Q19" s="98"/>
      <c r="R19" s="99"/>
      <c r="S19" s="93"/>
      <c r="T19" s="101"/>
      <c r="U19" s="101"/>
      <c r="V19" s="92"/>
      <c r="W19" s="93"/>
      <c r="X19" s="24" t="s">
        <v>27</v>
      </c>
      <c r="Y19" s="95"/>
    </row>
    <row r="20" spans="1:25" ht="16.5" customHeight="1" x14ac:dyDescent="0.4">
      <c r="A20" s="25"/>
      <c r="B20" s="26"/>
      <c r="C20" s="80"/>
      <c r="D20" s="60"/>
      <c r="E20" s="61"/>
      <c r="F20" s="62"/>
      <c r="G20" s="66"/>
      <c r="H20" s="68"/>
      <c r="I20" s="70"/>
      <c r="J20" s="71"/>
      <c r="K20" s="74" t="str">
        <f>IF($I$20="","",$G$20*$I$20)</f>
        <v/>
      </c>
      <c r="L20" s="76"/>
      <c r="N20" s="25"/>
      <c r="O20" s="26"/>
      <c r="P20" s="80"/>
      <c r="Q20" s="60" t="str">
        <f>IF($D$20="","",$D$20)</f>
        <v/>
      </c>
      <c r="R20" s="61"/>
      <c r="S20" s="62"/>
      <c r="T20" s="66" t="str">
        <f>IF($G$20="","",$G$20)</f>
        <v/>
      </c>
      <c r="U20" s="68" t="str">
        <f>IF($H$20="","",$H$20)</f>
        <v/>
      </c>
      <c r="V20" s="70" t="str">
        <f>IF($I$20="","",$I$20)</f>
        <v/>
      </c>
      <c r="W20" s="71"/>
      <c r="X20" s="74" t="str">
        <f>IF($K$20="","",$K$20)</f>
        <v/>
      </c>
      <c r="Y20" s="76" t="str">
        <f>IF($L$20="","",$L$20)</f>
        <v/>
      </c>
    </row>
    <row r="21" spans="1:25" ht="16.5" customHeight="1" x14ac:dyDescent="0.4">
      <c r="A21" s="27"/>
      <c r="B21" s="28"/>
      <c r="C21" s="81"/>
      <c r="D21" s="63"/>
      <c r="E21" s="64"/>
      <c r="F21" s="65"/>
      <c r="G21" s="67"/>
      <c r="H21" s="69"/>
      <c r="I21" s="72"/>
      <c r="J21" s="73"/>
      <c r="K21" s="78"/>
      <c r="L21" s="79"/>
      <c r="N21" s="27"/>
      <c r="O21" s="28"/>
      <c r="P21" s="81"/>
      <c r="Q21" s="63"/>
      <c r="R21" s="64"/>
      <c r="S21" s="65"/>
      <c r="T21" s="67"/>
      <c r="U21" s="69"/>
      <c r="V21" s="72"/>
      <c r="W21" s="73"/>
      <c r="X21" s="78"/>
      <c r="Y21" s="79"/>
    </row>
    <row r="22" spans="1:25" ht="16.5" customHeight="1" x14ac:dyDescent="0.4">
      <c r="A22" s="25"/>
      <c r="B22" s="26"/>
      <c r="C22" s="80"/>
      <c r="D22" s="60"/>
      <c r="E22" s="61"/>
      <c r="F22" s="62"/>
      <c r="G22" s="66"/>
      <c r="H22" s="68"/>
      <c r="I22" s="70"/>
      <c r="J22" s="71"/>
      <c r="K22" s="74" t="str">
        <f>IF($I$22="","",$G$22*$I$22)</f>
        <v/>
      </c>
      <c r="L22" s="76"/>
      <c r="N22" s="25"/>
      <c r="O22" s="26"/>
      <c r="P22" s="80"/>
      <c r="Q22" s="60" t="str">
        <f>IF($D$22="","",$D$22)</f>
        <v/>
      </c>
      <c r="R22" s="61"/>
      <c r="S22" s="62"/>
      <c r="T22" s="66" t="str">
        <f>IF($G$22="","",$G$22)</f>
        <v/>
      </c>
      <c r="U22" s="68" t="str">
        <f>IF($H$22="","",$H$22)</f>
        <v/>
      </c>
      <c r="V22" s="70" t="str">
        <f>IF($I$22="","",$I$22)</f>
        <v/>
      </c>
      <c r="W22" s="71"/>
      <c r="X22" s="74" t="str">
        <f>IF($K$22="","",$K$22)</f>
        <v/>
      </c>
      <c r="Y22" s="76" t="str">
        <f>IF($L$22="","",$L$22)</f>
        <v/>
      </c>
    </row>
    <row r="23" spans="1:25" ht="16.5" customHeight="1" x14ac:dyDescent="0.4">
      <c r="A23" s="27"/>
      <c r="B23" s="28"/>
      <c r="C23" s="81"/>
      <c r="D23" s="63"/>
      <c r="E23" s="64"/>
      <c r="F23" s="65"/>
      <c r="G23" s="67"/>
      <c r="H23" s="69"/>
      <c r="I23" s="72"/>
      <c r="J23" s="73"/>
      <c r="K23" s="78"/>
      <c r="L23" s="79"/>
      <c r="N23" s="27"/>
      <c r="O23" s="28"/>
      <c r="P23" s="81"/>
      <c r="Q23" s="63"/>
      <c r="R23" s="64"/>
      <c r="S23" s="65"/>
      <c r="T23" s="67"/>
      <c r="U23" s="69"/>
      <c r="V23" s="72"/>
      <c r="W23" s="73"/>
      <c r="X23" s="78"/>
      <c r="Y23" s="79"/>
    </row>
    <row r="24" spans="1:25" ht="16.5" customHeight="1" x14ac:dyDescent="0.4">
      <c r="A24" s="25"/>
      <c r="B24" s="26"/>
      <c r="C24" s="80"/>
      <c r="D24" s="60"/>
      <c r="E24" s="61"/>
      <c r="F24" s="62"/>
      <c r="G24" s="66"/>
      <c r="H24" s="68"/>
      <c r="I24" s="70"/>
      <c r="J24" s="71"/>
      <c r="K24" s="74" t="str">
        <f>IF($I$24="","",$G$24*$I$24)</f>
        <v/>
      </c>
      <c r="L24" s="76"/>
      <c r="N24" s="25"/>
      <c r="O24" s="26"/>
      <c r="P24" s="80"/>
      <c r="Q24" s="60" t="str">
        <f>IF($D$24="","",$D$24)</f>
        <v/>
      </c>
      <c r="R24" s="61"/>
      <c r="S24" s="62"/>
      <c r="T24" s="66" t="str">
        <f>IF($G$24="","",$G$24)</f>
        <v/>
      </c>
      <c r="U24" s="68" t="str">
        <f>IF($H$24="","",$H$24)</f>
        <v/>
      </c>
      <c r="V24" s="70" t="str">
        <f>IF($I$24="","",$I$24)</f>
        <v/>
      </c>
      <c r="W24" s="71"/>
      <c r="X24" s="74" t="str">
        <f>IF($K$24="","",$K$24)</f>
        <v/>
      </c>
      <c r="Y24" s="76" t="str">
        <f>IF($L$24="","",$L$24)</f>
        <v/>
      </c>
    </row>
    <row r="25" spans="1:25" ht="16.5" customHeight="1" x14ac:dyDescent="0.4">
      <c r="A25" s="27"/>
      <c r="B25" s="28"/>
      <c r="C25" s="81"/>
      <c r="D25" s="63"/>
      <c r="E25" s="64"/>
      <c r="F25" s="65"/>
      <c r="G25" s="67"/>
      <c r="H25" s="69"/>
      <c r="I25" s="72"/>
      <c r="J25" s="73"/>
      <c r="K25" s="78"/>
      <c r="L25" s="79"/>
      <c r="N25" s="27"/>
      <c r="O25" s="28"/>
      <c r="P25" s="81"/>
      <c r="Q25" s="63"/>
      <c r="R25" s="64"/>
      <c r="S25" s="65"/>
      <c r="T25" s="67"/>
      <c r="U25" s="69"/>
      <c r="V25" s="72"/>
      <c r="W25" s="73"/>
      <c r="X25" s="78"/>
      <c r="Y25" s="79"/>
    </row>
    <row r="26" spans="1:25" ht="16.5" customHeight="1" x14ac:dyDescent="0.4">
      <c r="A26" s="25"/>
      <c r="B26" s="26"/>
      <c r="C26" s="80"/>
      <c r="D26" s="60"/>
      <c r="E26" s="61"/>
      <c r="F26" s="62"/>
      <c r="G26" s="66"/>
      <c r="H26" s="68"/>
      <c r="I26" s="70"/>
      <c r="J26" s="71"/>
      <c r="K26" s="74" t="str">
        <f>IF($I$26="","",$G$26*$I$26)</f>
        <v/>
      </c>
      <c r="L26" s="76"/>
      <c r="N26" s="25"/>
      <c r="O26" s="26"/>
      <c r="P26" s="80"/>
      <c r="Q26" s="60" t="str">
        <f>IF($D$26="","",$D$26)</f>
        <v/>
      </c>
      <c r="R26" s="61"/>
      <c r="S26" s="62"/>
      <c r="T26" s="66" t="str">
        <f>IF($G$26="","",$G$26)</f>
        <v/>
      </c>
      <c r="U26" s="68" t="str">
        <f>IF($H$26="","",$H$26)</f>
        <v/>
      </c>
      <c r="V26" s="70" t="str">
        <f>IF($I$26="","",$I$26)</f>
        <v/>
      </c>
      <c r="W26" s="71"/>
      <c r="X26" s="74" t="str">
        <f>IF($K$26="","",$K$26)</f>
        <v/>
      </c>
      <c r="Y26" s="76" t="str">
        <f>IF($L$26="","",$L$26)</f>
        <v/>
      </c>
    </row>
    <row r="27" spans="1:25" ht="16.5" customHeight="1" x14ac:dyDescent="0.4">
      <c r="A27" s="27"/>
      <c r="B27" s="28"/>
      <c r="C27" s="81"/>
      <c r="D27" s="63"/>
      <c r="E27" s="64"/>
      <c r="F27" s="65"/>
      <c r="G27" s="67"/>
      <c r="H27" s="69"/>
      <c r="I27" s="72"/>
      <c r="J27" s="73"/>
      <c r="K27" s="78"/>
      <c r="L27" s="79"/>
      <c r="N27" s="27"/>
      <c r="O27" s="28"/>
      <c r="P27" s="81"/>
      <c r="Q27" s="63"/>
      <c r="R27" s="64"/>
      <c r="S27" s="65"/>
      <c r="T27" s="67"/>
      <c r="U27" s="69"/>
      <c r="V27" s="72"/>
      <c r="W27" s="73"/>
      <c r="X27" s="78"/>
      <c r="Y27" s="79"/>
    </row>
    <row r="28" spans="1:25" ht="16.5" customHeight="1" x14ac:dyDescent="0.4">
      <c r="A28" s="25"/>
      <c r="B28" s="26"/>
      <c r="C28" s="80"/>
      <c r="D28" s="60"/>
      <c r="E28" s="61"/>
      <c r="F28" s="62"/>
      <c r="G28" s="66"/>
      <c r="H28" s="68"/>
      <c r="I28" s="70"/>
      <c r="J28" s="71"/>
      <c r="K28" s="74" t="str">
        <f>IF($I$28="","",$G$28*$I$28)</f>
        <v/>
      </c>
      <c r="L28" s="76"/>
      <c r="N28" s="25"/>
      <c r="O28" s="26"/>
      <c r="P28" s="80"/>
      <c r="Q28" s="60" t="str">
        <f>IF($D$28="","",$D$28)</f>
        <v/>
      </c>
      <c r="R28" s="61"/>
      <c r="S28" s="62"/>
      <c r="T28" s="66" t="str">
        <f>IF($G$28="","",$G$28)</f>
        <v/>
      </c>
      <c r="U28" s="68" t="str">
        <f>IF($H$28="","",$H$28)</f>
        <v/>
      </c>
      <c r="V28" s="70" t="str">
        <f>IF($I$28="","",$I$28)</f>
        <v/>
      </c>
      <c r="W28" s="71"/>
      <c r="X28" s="74" t="str">
        <f>IF($K$28="","",$K$28)</f>
        <v/>
      </c>
      <c r="Y28" s="76" t="str">
        <f>IF($L$28="","",$L$28)</f>
        <v/>
      </c>
    </row>
    <row r="29" spans="1:25" ht="16.5" customHeight="1" x14ac:dyDescent="0.4">
      <c r="A29" s="27"/>
      <c r="B29" s="28"/>
      <c r="C29" s="81"/>
      <c r="D29" s="63"/>
      <c r="E29" s="64"/>
      <c r="F29" s="65"/>
      <c r="G29" s="67"/>
      <c r="H29" s="69"/>
      <c r="I29" s="72"/>
      <c r="J29" s="73"/>
      <c r="K29" s="78"/>
      <c r="L29" s="79"/>
      <c r="N29" s="27"/>
      <c r="O29" s="28"/>
      <c r="P29" s="81"/>
      <c r="Q29" s="63"/>
      <c r="R29" s="64"/>
      <c r="S29" s="65"/>
      <c r="T29" s="67"/>
      <c r="U29" s="69"/>
      <c r="V29" s="72"/>
      <c r="W29" s="73"/>
      <c r="X29" s="78"/>
      <c r="Y29" s="79"/>
    </row>
    <row r="30" spans="1:25" ht="16.5" customHeight="1" x14ac:dyDescent="0.4">
      <c r="A30" s="25"/>
      <c r="B30" s="26"/>
      <c r="C30" s="80"/>
      <c r="D30" s="60"/>
      <c r="E30" s="61"/>
      <c r="F30" s="62"/>
      <c r="G30" s="66"/>
      <c r="H30" s="68"/>
      <c r="I30" s="70"/>
      <c r="J30" s="71"/>
      <c r="K30" s="74" t="str">
        <f>IF($I$30="","",$G$30*$I$30)</f>
        <v/>
      </c>
      <c r="L30" s="76"/>
      <c r="N30" s="25"/>
      <c r="O30" s="26"/>
      <c r="P30" s="80"/>
      <c r="Q30" s="60" t="str">
        <f>IF($D$30="","",$D$30)</f>
        <v/>
      </c>
      <c r="R30" s="61"/>
      <c r="S30" s="62"/>
      <c r="T30" s="66" t="str">
        <f>IF($G$30="","",$G$30)</f>
        <v/>
      </c>
      <c r="U30" s="68" t="str">
        <f>IF($H$30="","",$H$30)</f>
        <v/>
      </c>
      <c r="V30" s="70" t="str">
        <f>IF($I$30="","",$I$30)</f>
        <v/>
      </c>
      <c r="W30" s="71"/>
      <c r="X30" s="74" t="str">
        <f>IF($K$30="","",$K$30)</f>
        <v/>
      </c>
      <c r="Y30" s="76" t="str">
        <f>IF($L$30="","",$L$30)</f>
        <v/>
      </c>
    </row>
    <row r="31" spans="1:25" ht="16.5" customHeight="1" x14ac:dyDescent="0.4">
      <c r="A31" s="27"/>
      <c r="B31" s="28"/>
      <c r="C31" s="81"/>
      <c r="D31" s="63"/>
      <c r="E31" s="64"/>
      <c r="F31" s="65"/>
      <c r="G31" s="67"/>
      <c r="H31" s="69"/>
      <c r="I31" s="72"/>
      <c r="J31" s="73"/>
      <c r="K31" s="78"/>
      <c r="L31" s="79"/>
      <c r="N31" s="27"/>
      <c r="O31" s="28"/>
      <c r="P31" s="81"/>
      <c r="Q31" s="63"/>
      <c r="R31" s="64"/>
      <c r="S31" s="65"/>
      <c r="T31" s="67"/>
      <c r="U31" s="69"/>
      <c r="V31" s="72"/>
      <c r="W31" s="73"/>
      <c r="X31" s="78"/>
      <c r="Y31" s="79"/>
    </row>
    <row r="32" spans="1:25" ht="16.5" customHeight="1" x14ac:dyDescent="0.4">
      <c r="A32" s="25"/>
      <c r="B32" s="26"/>
      <c r="C32" s="80"/>
      <c r="D32" s="60"/>
      <c r="E32" s="61"/>
      <c r="F32" s="62"/>
      <c r="G32" s="66"/>
      <c r="H32" s="68"/>
      <c r="I32" s="70"/>
      <c r="J32" s="71"/>
      <c r="K32" s="74" t="str">
        <f>IF($I$32="","",$G$32*$I$32)</f>
        <v/>
      </c>
      <c r="L32" s="76"/>
      <c r="N32" s="25"/>
      <c r="O32" s="26"/>
      <c r="P32" s="80"/>
      <c r="Q32" s="60" t="str">
        <f>IF($D$32="","",$D$32)</f>
        <v/>
      </c>
      <c r="R32" s="61"/>
      <c r="S32" s="62"/>
      <c r="T32" s="66" t="str">
        <f>IF($G$32="","",$G$32)</f>
        <v/>
      </c>
      <c r="U32" s="68" t="str">
        <f>IF($H$32="","",$H$32)</f>
        <v/>
      </c>
      <c r="V32" s="70" t="str">
        <f>IF($I$32="","",$I$32)</f>
        <v/>
      </c>
      <c r="W32" s="71"/>
      <c r="X32" s="74" t="str">
        <f>IF($K$32="","",$K$32)</f>
        <v/>
      </c>
      <c r="Y32" s="76" t="str">
        <f>IF($L$32="","",$L$32)</f>
        <v/>
      </c>
    </row>
    <row r="33" spans="1:25" ht="16.5" customHeight="1" x14ac:dyDescent="0.4">
      <c r="A33" s="27"/>
      <c r="B33" s="28"/>
      <c r="C33" s="81"/>
      <c r="D33" s="63"/>
      <c r="E33" s="64"/>
      <c r="F33" s="65"/>
      <c r="G33" s="67"/>
      <c r="H33" s="69"/>
      <c r="I33" s="72"/>
      <c r="J33" s="73"/>
      <c r="K33" s="78"/>
      <c r="L33" s="79"/>
      <c r="N33" s="27"/>
      <c r="O33" s="28"/>
      <c r="P33" s="81"/>
      <c r="Q33" s="63"/>
      <c r="R33" s="64"/>
      <c r="S33" s="65"/>
      <c r="T33" s="67"/>
      <c r="U33" s="69"/>
      <c r="V33" s="72"/>
      <c r="W33" s="73"/>
      <c r="X33" s="78"/>
      <c r="Y33" s="79"/>
    </row>
    <row r="34" spans="1:25" ht="16.5" customHeight="1" x14ac:dyDescent="0.4">
      <c r="A34" s="25"/>
      <c r="B34" s="26"/>
      <c r="C34" s="80"/>
      <c r="D34" s="60"/>
      <c r="E34" s="61"/>
      <c r="F34" s="62"/>
      <c r="G34" s="66"/>
      <c r="H34" s="68"/>
      <c r="I34" s="70"/>
      <c r="J34" s="71"/>
      <c r="K34" s="74" t="str">
        <f>IF($I$34="","",$G$34*$I$34)</f>
        <v/>
      </c>
      <c r="L34" s="76"/>
      <c r="N34" s="25"/>
      <c r="O34" s="26"/>
      <c r="P34" s="80"/>
      <c r="Q34" s="60" t="str">
        <f>IF($D$34="","",$D$34)</f>
        <v/>
      </c>
      <c r="R34" s="61"/>
      <c r="S34" s="62"/>
      <c r="T34" s="66" t="str">
        <f>IF($G$34="","",$G$34)</f>
        <v/>
      </c>
      <c r="U34" s="68" t="str">
        <f>IF($H$34="","",$H$34)</f>
        <v/>
      </c>
      <c r="V34" s="70" t="str">
        <f>IF($I$34="","",$I$34)</f>
        <v/>
      </c>
      <c r="W34" s="71"/>
      <c r="X34" s="74" t="str">
        <f>IF($K$34="","",$K$34)</f>
        <v/>
      </c>
      <c r="Y34" s="76" t="str">
        <f>IF($L$34="","",$L$34)</f>
        <v/>
      </c>
    </row>
    <row r="35" spans="1:25" ht="16.5" customHeight="1" thickBot="1" x14ac:dyDescent="0.45">
      <c r="A35" s="27"/>
      <c r="B35" s="28"/>
      <c r="C35" s="81"/>
      <c r="D35" s="82"/>
      <c r="E35" s="83"/>
      <c r="F35" s="84"/>
      <c r="G35" s="85"/>
      <c r="H35" s="86"/>
      <c r="I35" s="87"/>
      <c r="J35" s="88"/>
      <c r="K35" s="75"/>
      <c r="L35" s="89"/>
      <c r="N35" s="27"/>
      <c r="O35" s="28"/>
      <c r="P35" s="81"/>
      <c r="Q35" s="63"/>
      <c r="R35" s="64"/>
      <c r="S35" s="65"/>
      <c r="T35" s="67"/>
      <c r="U35" s="69"/>
      <c r="V35" s="72"/>
      <c r="W35" s="73"/>
      <c r="X35" s="75"/>
      <c r="Y35" s="77"/>
    </row>
    <row r="36" spans="1:25" ht="33" customHeight="1" thickBot="1" x14ac:dyDescent="0.45">
      <c r="A36" s="29" t="s">
        <v>28</v>
      </c>
      <c r="D36" s="30" t="s">
        <v>29</v>
      </c>
      <c r="E36" s="52"/>
      <c r="F36" s="53"/>
      <c r="G36" s="53"/>
      <c r="H36" s="53"/>
      <c r="I36" s="53"/>
      <c r="J36" s="53"/>
      <c r="K36" s="53"/>
      <c r="L36" s="54"/>
      <c r="N36" s="29" t="s">
        <v>28</v>
      </c>
      <c r="Q36" s="30" t="s">
        <v>29</v>
      </c>
      <c r="R36" s="52" t="str">
        <f>IF($E$36="","",$E$36)</f>
        <v/>
      </c>
      <c r="S36" s="53"/>
      <c r="T36" s="53"/>
      <c r="U36" s="53"/>
      <c r="V36" s="53"/>
      <c r="W36" s="53"/>
      <c r="X36" s="53"/>
      <c r="Y36" s="54"/>
    </row>
    <row r="37" spans="1:25" ht="9" customHeight="1" x14ac:dyDescent="0.4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</row>
    <row r="38" spans="1:25" ht="6" customHeight="1" x14ac:dyDescent="0.4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</row>
    <row r="39" spans="1:25" ht="13.5" customHeight="1" x14ac:dyDescent="0.4">
      <c r="A39" s="55" t="s">
        <v>30</v>
      </c>
      <c r="B39" s="56"/>
      <c r="N39" s="39"/>
      <c r="O39" s="39"/>
      <c r="P39" s="38"/>
      <c r="Q39" s="38"/>
      <c r="R39" s="38"/>
    </row>
    <row r="40" spans="1:25" ht="6.75" customHeight="1" x14ac:dyDescent="0.4">
      <c r="A40" s="33"/>
      <c r="B40" s="33"/>
      <c r="N40" s="40"/>
      <c r="O40" s="40"/>
      <c r="P40" s="38"/>
      <c r="Q40" s="38"/>
      <c r="R40" s="38"/>
    </row>
    <row r="41" spans="1:25" ht="24" customHeight="1" x14ac:dyDescent="0.4">
      <c r="A41" s="34" t="s">
        <v>31</v>
      </c>
      <c r="B41" s="57" t="s">
        <v>32</v>
      </c>
      <c r="C41" s="57"/>
      <c r="D41" s="35" t="s">
        <v>15</v>
      </c>
      <c r="N41" s="40"/>
      <c r="O41" s="41"/>
      <c r="P41" s="41"/>
      <c r="Q41" s="38"/>
      <c r="R41" s="38"/>
    </row>
    <row r="42" spans="1:25" ht="30" customHeight="1" x14ac:dyDescent="0.4">
      <c r="A42" s="36" t="s">
        <v>29</v>
      </c>
      <c r="B42" s="58"/>
      <c r="C42" s="59"/>
      <c r="D42" s="59"/>
      <c r="E42" s="59"/>
      <c r="F42" s="37"/>
      <c r="N42" s="40"/>
      <c r="O42" s="41"/>
      <c r="P42" s="41"/>
      <c r="Q42" s="41"/>
      <c r="R42" s="41"/>
      <c r="S42" s="38"/>
    </row>
  </sheetData>
  <mergeCells count="169">
    <mergeCell ref="A1:L1"/>
    <mergeCell ref="N1:Y1"/>
    <mergeCell ref="B3:C3"/>
    <mergeCell ref="G3:H3"/>
    <mergeCell ref="O3:P3"/>
    <mergeCell ref="T3:U3"/>
    <mergeCell ref="E8:K8"/>
    <mergeCell ref="R8:X8"/>
    <mergeCell ref="B10:F10"/>
    <mergeCell ref="H10:I10"/>
    <mergeCell ref="J10:L10"/>
    <mergeCell ref="O10:S10"/>
    <mergeCell ref="U10:V10"/>
    <mergeCell ref="W10:Y10"/>
    <mergeCell ref="F4:H4"/>
    <mergeCell ref="S4:U4"/>
    <mergeCell ref="E5:K5"/>
    <mergeCell ref="R5:X5"/>
    <mergeCell ref="E6:K7"/>
    <mergeCell ref="R6:X7"/>
    <mergeCell ref="W13:Y15"/>
    <mergeCell ref="C14:D14"/>
    <mergeCell ref="F14:H14"/>
    <mergeCell ref="P14:Q14"/>
    <mergeCell ref="S14:U14"/>
    <mergeCell ref="C12:D12"/>
    <mergeCell ref="F12:H12"/>
    <mergeCell ref="J12:L12"/>
    <mergeCell ref="P12:Q12"/>
    <mergeCell ref="S12:U12"/>
    <mergeCell ref="W12:Y12"/>
    <mergeCell ref="C15:D15"/>
    <mergeCell ref="F15:H15"/>
    <mergeCell ref="P15:Q15"/>
    <mergeCell ref="S15:U15"/>
    <mergeCell ref="C16:D16"/>
    <mergeCell ref="P16:Q16"/>
    <mergeCell ref="C13:D13"/>
    <mergeCell ref="F13:H13"/>
    <mergeCell ref="J13:L15"/>
    <mergeCell ref="P13:Q13"/>
    <mergeCell ref="S13:U13"/>
    <mergeCell ref="T18:T19"/>
    <mergeCell ref="U18:U19"/>
    <mergeCell ref="V18:W19"/>
    <mergeCell ref="Y18:Y19"/>
    <mergeCell ref="C20:C21"/>
    <mergeCell ref="D20:F21"/>
    <mergeCell ref="G20:G21"/>
    <mergeCell ref="H20:H21"/>
    <mergeCell ref="I20:J21"/>
    <mergeCell ref="K20:K21"/>
    <mergeCell ref="D18:F19"/>
    <mergeCell ref="G18:G19"/>
    <mergeCell ref="H18:H19"/>
    <mergeCell ref="I18:J19"/>
    <mergeCell ref="L18:L19"/>
    <mergeCell ref="Q18:S19"/>
    <mergeCell ref="Q22:S23"/>
    <mergeCell ref="T22:T23"/>
    <mergeCell ref="U22:U23"/>
    <mergeCell ref="V22:W23"/>
    <mergeCell ref="X22:X23"/>
    <mergeCell ref="Y22:Y23"/>
    <mergeCell ref="X20:X21"/>
    <mergeCell ref="Y20:Y21"/>
    <mergeCell ref="C22:C23"/>
    <mergeCell ref="D22:F23"/>
    <mergeCell ref="G22:G23"/>
    <mergeCell ref="H22:H23"/>
    <mergeCell ref="I22:J23"/>
    <mergeCell ref="K22:K23"/>
    <mergeCell ref="L22:L23"/>
    <mergeCell ref="P22:P23"/>
    <mergeCell ref="L20:L21"/>
    <mergeCell ref="P20:P21"/>
    <mergeCell ref="Q20:S21"/>
    <mergeCell ref="T20:T21"/>
    <mergeCell ref="U20:U21"/>
    <mergeCell ref="V20:W21"/>
    <mergeCell ref="Y26:Y27"/>
    <mergeCell ref="X24:X25"/>
    <mergeCell ref="Y24:Y25"/>
    <mergeCell ref="C26:C27"/>
    <mergeCell ref="D26:F27"/>
    <mergeCell ref="G26:G27"/>
    <mergeCell ref="H26:H27"/>
    <mergeCell ref="I26:J27"/>
    <mergeCell ref="K26:K27"/>
    <mergeCell ref="L26:L27"/>
    <mergeCell ref="P26:P27"/>
    <mergeCell ref="L24:L25"/>
    <mergeCell ref="P24:P25"/>
    <mergeCell ref="Q24:S25"/>
    <mergeCell ref="T24:T25"/>
    <mergeCell ref="U24:U25"/>
    <mergeCell ref="V24:W25"/>
    <mergeCell ref="C24:C25"/>
    <mergeCell ref="D24:F25"/>
    <mergeCell ref="G24:G25"/>
    <mergeCell ref="H24:H25"/>
    <mergeCell ref="I24:J25"/>
    <mergeCell ref="K24:K25"/>
    <mergeCell ref="G28:G29"/>
    <mergeCell ref="H28:H29"/>
    <mergeCell ref="I28:J29"/>
    <mergeCell ref="K28:K29"/>
    <mergeCell ref="Q26:S27"/>
    <mergeCell ref="T26:T27"/>
    <mergeCell ref="U26:U27"/>
    <mergeCell ref="V26:W27"/>
    <mergeCell ref="X26:X27"/>
    <mergeCell ref="Q30:S31"/>
    <mergeCell ref="T30:T31"/>
    <mergeCell ref="U30:U31"/>
    <mergeCell ref="V30:W31"/>
    <mergeCell ref="X30:X31"/>
    <mergeCell ref="Y30:Y31"/>
    <mergeCell ref="X28:X29"/>
    <mergeCell ref="Y28:Y29"/>
    <mergeCell ref="C30:C31"/>
    <mergeCell ref="D30:F31"/>
    <mergeCell ref="G30:G31"/>
    <mergeCell ref="H30:H31"/>
    <mergeCell ref="I30:J31"/>
    <mergeCell ref="K30:K31"/>
    <mergeCell ref="L30:L31"/>
    <mergeCell ref="P30:P31"/>
    <mergeCell ref="L28:L29"/>
    <mergeCell ref="P28:P29"/>
    <mergeCell ref="Q28:S29"/>
    <mergeCell ref="T28:T29"/>
    <mergeCell ref="U28:U29"/>
    <mergeCell ref="V28:W29"/>
    <mergeCell ref="C28:C29"/>
    <mergeCell ref="D28:F29"/>
    <mergeCell ref="X32:X33"/>
    <mergeCell ref="Y32:Y33"/>
    <mergeCell ref="C34:C35"/>
    <mergeCell ref="D34:F35"/>
    <mergeCell ref="G34:G35"/>
    <mergeCell ref="H34:H35"/>
    <mergeCell ref="I34:J35"/>
    <mergeCell ref="K34:K35"/>
    <mergeCell ref="L34:L35"/>
    <mergeCell ref="P34:P35"/>
    <mergeCell ref="L32:L33"/>
    <mergeCell ref="P32:P33"/>
    <mergeCell ref="Q32:S33"/>
    <mergeCell ref="T32:T33"/>
    <mergeCell ref="U32:U33"/>
    <mergeCell ref="V32:W33"/>
    <mergeCell ref="C32:C33"/>
    <mergeCell ref="D32:F33"/>
    <mergeCell ref="G32:G33"/>
    <mergeCell ref="H32:H33"/>
    <mergeCell ref="I32:J33"/>
    <mergeCell ref="K32:K33"/>
    <mergeCell ref="E36:L36"/>
    <mergeCell ref="R36:Y36"/>
    <mergeCell ref="A39:B39"/>
    <mergeCell ref="B41:C41"/>
    <mergeCell ref="B42:E42"/>
    <mergeCell ref="Q34:S35"/>
    <mergeCell ref="T34:T35"/>
    <mergeCell ref="U34:U35"/>
    <mergeCell ref="V34:W35"/>
    <mergeCell ref="X34:X35"/>
    <mergeCell ref="Y34:Y35"/>
  </mergeCells>
  <phoneticPr fontId="3"/>
  <conditionalFormatting sqref="C13:H15 C16:E16 J13 G20:G35 I20:K35 P13:U15 P16:R16 W13 T20:T35 V20:X35">
    <cfRule type="cellIs" dxfId="0" priority="1" operator="equal">
      <formula>0</formula>
    </cfRule>
  </conditionalFormatting>
  <dataValidations count="2">
    <dataValidation type="list" allowBlank="1" showInputMessage="1" showErrorMessage="1" sqref="L20:L35" xr:uid="{294784E2-8ED9-46A5-9DAA-E242D140D10A}">
      <formula1>"※,非課税"</formula1>
    </dataValidation>
    <dataValidation imeMode="off" allowBlank="1" showInputMessage="1" showErrorMessage="1" sqref="B3:C3 O3:P3 T3:U3 S4:U4 G3:H3 F4:H4 C13:D16 E13:E14 E16 F13:H15 J13:L15 P13:Q16 R13:R14 R16 S13:U15 W13:Y15 G20:G35 I20:K35 T20:T35 V20:X35" xr:uid="{5A49FF4E-AFC2-441A-845B-3A0FD1AE4364}"/>
  </dataValidations>
  <printOptions horizontalCentered="1"/>
  <pageMargins left="0.51181102362204722" right="0.31496062992125984" top="0.78740157480314965" bottom="0.78740157480314965" header="0.39370078740157483" footer="0.39370078740157483"/>
  <pageSetup paperSize="9" orientation="portrait" r:id="rId1"/>
  <headerFooter>
    <oddHeader>&amp;R&amp;9改訂日：20220401</oddHeader>
    <oddFooter>&amp;L&amp;U請求№　　　　　　　　　　　　&amp;C&amp;12
&amp;G&amp;R&amp;U注文№ 　　　　　　　　　　　　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納品・請求書</vt:lpstr>
      <vt:lpstr>納品・請求書!Print_Area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寛子@KCC</dc:creator>
  <cp:lastModifiedBy>佐藤 寛子@KCC</cp:lastModifiedBy>
  <cp:lastPrinted>2022-02-17T08:20:04Z</cp:lastPrinted>
  <dcterms:created xsi:type="dcterms:W3CDTF">2022-02-07T07:41:58Z</dcterms:created>
  <dcterms:modified xsi:type="dcterms:W3CDTF">2024-03-11T06:48:28Z</dcterms:modified>
</cp:coreProperties>
</file>